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Administrator\Desktop\TRANSPARENTNOST 2025\"/>
    </mc:Choice>
  </mc:AlternateContent>
  <bookViews>
    <workbookView xWindow="0" yWindow="0" windowWidth="28695" windowHeight="119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8" i="1" l="1"/>
  <c r="G32" i="1"/>
  <c r="G39" i="1" s="1"/>
</calcChain>
</file>

<file path=xl/sharedStrings.xml><?xml version="1.0" encoding="utf-8"?>
<sst xmlns="http://schemas.openxmlformats.org/spreadsheetml/2006/main" count="183" uniqueCount="96">
  <si>
    <t>(GDPR)</t>
  </si>
  <si>
    <t>02535697732</t>
  </si>
  <si>
    <t>11469787133</t>
  </si>
  <si>
    <t>13269963589</t>
  </si>
  <si>
    <t>19559376814</t>
  </si>
  <si>
    <t>2025-08 mj.</t>
  </si>
  <si>
    <t>22751868617</t>
  </si>
  <si>
    <t>26011680670</t>
  </si>
  <si>
    <t>29524210204</t>
  </si>
  <si>
    <t>3221</t>
  </si>
  <si>
    <t>3223</t>
  </si>
  <si>
    <t>3224</t>
  </si>
  <si>
    <t>3231</t>
  </si>
  <si>
    <t>3232</t>
  </si>
  <si>
    <t>3234</t>
  </si>
  <si>
    <t>3235</t>
  </si>
  <si>
    <t>3237</t>
  </si>
  <si>
    <t>3239</t>
  </si>
  <si>
    <t>33166159768</t>
  </si>
  <si>
    <t>3431</t>
  </si>
  <si>
    <t>37927948281</t>
  </si>
  <si>
    <t>63073332379</t>
  </si>
  <si>
    <t>70133616033</t>
  </si>
  <si>
    <t>74115235791</t>
  </si>
  <si>
    <t>74937126615</t>
  </si>
  <si>
    <t>81793146560</t>
  </si>
  <si>
    <t>82443748182</t>
  </si>
  <si>
    <t>85821130368</t>
  </si>
  <si>
    <t>87311810356</t>
  </si>
  <si>
    <t>A1 HRVATSKA doo</t>
  </si>
  <si>
    <t>BIROSERVIS</t>
  </si>
  <si>
    <t>Bankarske usluge i usluge platnog prometa</t>
  </si>
  <si>
    <t>Buzet</t>
  </si>
  <si>
    <t>DURANKA LIM I HIDROIZOLACIJA</t>
  </si>
  <si>
    <t>Energija</t>
  </si>
  <si>
    <t>FINA</t>
  </si>
  <si>
    <t>HEP-OPSKRBA doo</t>
  </si>
  <si>
    <t>HERCEGOVA TRGOVINA DOO</t>
  </si>
  <si>
    <t>HP dd</t>
  </si>
  <si>
    <t>HT d.d.</t>
  </si>
  <si>
    <t>IN-DI d.o.o.</t>
  </si>
  <si>
    <t>ISTARSKE KNJIŽARE UGOSTITELJSTVO doo</t>
  </si>
  <si>
    <t>ISTARSKI VODOVOD d.o.o.</t>
  </si>
  <si>
    <t>Intelektualne i osobne usluge</t>
  </si>
  <si>
    <t>KOMUNALNI SERVIS d.o.o.</t>
  </si>
  <si>
    <t>Komunalne usluge</t>
  </si>
  <si>
    <t>LCSTUDIO</t>
  </si>
  <si>
    <t>LIVI OBRT</t>
  </si>
  <si>
    <t>Materijal i dijelovi za tekuće i investicijsko održavanje</t>
  </si>
  <si>
    <t>OPTI PRINT ADRIA doo</t>
  </si>
  <si>
    <t>Ostale usluge</t>
  </si>
  <si>
    <t>PRIVREDNA BANKA ZAGREB</t>
  </si>
  <si>
    <t>Rovinj (Rovigno)</t>
  </si>
  <si>
    <t>SPAK-TRGOVINA d.o.o.</t>
  </si>
  <si>
    <t>TELEMACH HRVATSKA  doo</t>
  </si>
  <si>
    <t>Uredski materijal i ostali materijalni rashodi</t>
  </si>
  <si>
    <t>Usluge tekućeg i investicijskog održavanja</t>
  </si>
  <si>
    <t>Usluge telefona, interneta, pošte i prijevoza</t>
  </si>
  <si>
    <t>Vodnjan (Dignano)</t>
  </si>
  <si>
    <t>ZAŠTITA INŽENJERING KONZALTING d.o.o.</t>
  </si>
  <si>
    <t>Zagreb</t>
  </si>
  <si>
    <t>Zakupnine i najamnine</t>
  </si>
  <si>
    <t>OIB</t>
  </si>
  <si>
    <t>MJESTO</t>
  </si>
  <si>
    <t>DOKUMENT</t>
  </si>
  <si>
    <t>OPIS</t>
  </si>
  <si>
    <t>IZNOS</t>
  </si>
  <si>
    <t>Uredska oprema i namještaj</t>
  </si>
  <si>
    <t>KATEGORIJA 2.</t>
  </si>
  <si>
    <t>OŠ V.NAZORA-SE V.NAZOR</t>
  </si>
  <si>
    <t>10372585831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</si>
  <si>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</si>
  <si>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</si>
  <si>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</si>
  <si>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</si>
  <si>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</si>
  <si>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</si>
  <si>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</si>
  <si>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</si>
  <si>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</si>
  <si>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</si>
  <si>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Naknada invalidi</t>
  </si>
  <si>
    <t>UKUPNO ZA 08/2025.:</t>
  </si>
  <si>
    <t>OŠ V.NAZORA-SE "V.NAZOR"</t>
  </si>
  <si>
    <t>E.DE AMICIS 31, ROVINJ-ROVIGNO</t>
  </si>
  <si>
    <t>OIB 10372585831</t>
  </si>
  <si>
    <t>JAVNA OBJAVA INFORMACIJA O TROŠENJU SREDSTAVA  - KOLOVOZ 2025.</t>
  </si>
  <si>
    <t>NAZIV SUBJEKTA</t>
  </si>
  <si>
    <t>EKONOM. KLASIFIKACIJA</t>
  </si>
  <si>
    <t>KATEGORIJA 1.</t>
  </si>
  <si>
    <t>CRON d.o.o.</t>
  </si>
  <si>
    <t>53019240753</t>
  </si>
  <si>
    <t>3238</t>
  </si>
  <si>
    <t>Računalne usluge</t>
  </si>
  <si>
    <t>EICO d.o.o</t>
  </si>
  <si>
    <t>BAUHAUS-ZAGREB k.d.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</si>
</sst>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0" fillId="0" borderId="5" xfId="0" applyBorder="1"/>
    <xf numFmtId="4" fontId="0" fillId="0" borderId="5" xfId="0" applyNumberFormat="1" applyFill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0" fillId="0" borderId="7" xfId="0" applyBorder="1"/>
    <xf numFmtId="4" fontId="0" fillId="0" borderId="7" xfId="0" applyNumberForma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0" fillId="0" borderId="9" xfId="0" applyBorder="1"/>
    <xf numFmtId="0" fontId="2" fillId="0" borderId="9" xfId="0" applyFont="1" applyBorder="1" applyAlignment="1">
      <alignment horizontal="left"/>
    </xf>
    <xf numFmtId="4" fontId="0" fillId="0" borderId="9" xfId="0" applyNumberFormat="1" applyFill="1" applyBorder="1" applyAlignment="1">
      <alignment horizontal="right"/>
    </xf>
    <xf numFmtId="0" fontId="1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7" xfId="0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7" workbookViewId="0">
      <selection activeCell="F29" sqref="F29:F30"/>
    </sheetView>
  </sheetViews>
  <sheetFormatPr defaultRowHeight="12.75" x14ac:dyDescent="0.2"/>
  <cols>
    <col min="1" max="1" width="40.5703125" bestFit="1" customWidth="1"/>
    <col min="2" max="2" width="12" bestFit="1" customWidth="1"/>
    <col min="3" max="3" width="16.28515625" bestFit="1" customWidth="1"/>
    <col min="4" max="4" width="11.42578125" bestFit="1" customWidth="1"/>
    <col min="5" max="5" width="28" bestFit="1" customWidth="1"/>
    <col min="6" max="6" width="45.7109375" bestFit="1" customWidth="1"/>
    <col min="7" max="7" width="11.5703125" customWidth="1"/>
  </cols>
  <sheetData>
    <row r="1" spans="1:8" ht="15" x14ac:dyDescent="0.25">
      <c r="A1" s="21" t="s">
        <v>83</v>
      </c>
    </row>
    <row r="2" spans="1:8" ht="15" x14ac:dyDescent="0.25">
      <c r="A2" s="21" t="s">
        <v>84</v>
      </c>
    </row>
    <row r="3" spans="1:8" ht="15" x14ac:dyDescent="0.25">
      <c r="A3" s="21" t="s">
        <v>85</v>
      </c>
    </row>
    <row r="5" spans="1:8" ht="15" x14ac:dyDescent="0.25">
      <c r="A5" s="40" t="s">
        <v>86</v>
      </c>
      <c r="B5" s="40"/>
      <c r="C5" s="40"/>
      <c r="D5" s="40"/>
      <c r="E5" s="40"/>
      <c r="F5" s="40"/>
      <c r="G5" s="40"/>
      <c r="H5" s="40"/>
    </row>
    <row r="6" spans="1:8" ht="15.75" thickBot="1" x14ac:dyDescent="0.3">
      <c r="A6" s="22"/>
      <c r="B6" s="22"/>
      <c r="C6" s="22"/>
      <c r="D6" s="22"/>
      <c r="E6" s="22"/>
      <c r="F6" s="22"/>
      <c r="G6" s="22"/>
      <c r="H6" s="22"/>
    </row>
    <row r="7" spans="1:8" ht="15.75" thickBot="1" x14ac:dyDescent="0.25">
      <c r="A7" s="23" t="s">
        <v>87</v>
      </c>
      <c r="B7" s="24" t="s">
        <v>62</v>
      </c>
      <c r="C7" s="24" t="s">
        <v>63</v>
      </c>
      <c r="D7" s="24" t="s">
        <v>64</v>
      </c>
      <c r="E7" s="25" t="s">
        <v>88</v>
      </c>
      <c r="F7" s="24" t="s">
        <v>65</v>
      </c>
      <c r="G7" s="26" t="s">
        <v>66</v>
      </c>
    </row>
    <row r="8" spans="1:8" ht="15.75" thickBot="1" x14ac:dyDescent="0.25">
      <c r="A8" s="27" t="s">
        <v>89</v>
      </c>
      <c r="B8" s="28"/>
      <c r="C8" s="28"/>
      <c r="D8" s="28"/>
      <c r="E8" s="29"/>
      <c r="F8" s="28"/>
      <c r="G8" s="30">
        <f>SUM(G9:G31)</f>
        <v>6829.4000000000005</v>
      </c>
    </row>
    <row r="9" spans="1:8" x14ac:dyDescent="0.2">
      <c r="A9" s="31" t="s">
        <v>37</v>
      </c>
      <c r="B9" s="32" t="s">
        <v>20</v>
      </c>
      <c r="C9" s="32" t="s">
        <v>60</v>
      </c>
      <c r="D9" s="32" t="s">
        <v>5</v>
      </c>
      <c r="E9" s="32" t="s">
        <v>9</v>
      </c>
      <c r="F9" s="32" t="s">
        <v>55</v>
      </c>
      <c r="G9" s="33">
        <v>181.28</v>
      </c>
    </row>
    <row r="10" spans="1:8" x14ac:dyDescent="0.2">
      <c r="A10" s="34" t="s">
        <v>41</v>
      </c>
      <c r="B10" s="11" t="s">
        <v>24</v>
      </c>
      <c r="C10" s="11" t="s">
        <v>52</v>
      </c>
      <c r="D10" s="11" t="s">
        <v>5</v>
      </c>
      <c r="E10" s="11" t="s">
        <v>9</v>
      </c>
      <c r="F10" s="11" t="s">
        <v>55</v>
      </c>
      <c r="G10" s="35">
        <v>13.34</v>
      </c>
    </row>
    <row r="11" spans="1:8" x14ac:dyDescent="0.2">
      <c r="A11" s="34" t="s">
        <v>53</v>
      </c>
      <c r="B11" s="11" t="s">
        <v>26</v>
      </c>
      <c r="C11" s="11" t="s">
        <v>60</v>
      </c>
      <c r="D11" s="11" t="s">
        <v>5</v>
      </c>
      <c r="E11" s="11" t="s">
        <v>9</v>
      </c>
      <c r="F11" s="11" t="s">
        <v>55</v>
      </c>
      <c r="G11" s="35">
        <v>280</v>
      </c>
    </row>
    <row r="12" spans="1:8" x14ac:dyDescent="0.2">
      <c r="A12" s="34" t="s">
        <v>36</v>
      </c>
      <c r="B12" s="11" t="s">
        <v>21</v>
      </c>
      <c r="C12" s="11" t="s">
        <v>60</v>
      </c>
      <c r="D12" s="11" t="s">
        <v>5</v>
      </c>
      <c r="E12" s="11" t="s">
        <v>10</v>
      </c>
      <c r="F12" s="11" t="s">
        <v>34</v>
      </c>
      <c r="G12" s="35">
        <v>297.60000000000002</v>
      </c>
    </row>
    <row r="13" spans="1:8" x14ac:dyDescent="0.2">
      <c r="A13" s="34" t="s">
        <v>40</v>
      </c>
      <c r="B13" s="11" t="s">
        <v>23</v>
      </c>
      <c r="C13" s="11" t="s">
        <v>58</v>
      </c>
      <c r="D13" s="11" t="s">
        <v>5</v>
      </c>
      <c r="E13" s="11" t="s">
        <v>11</v>
      </c>
      <c r="F13" s="11" t="s">
        <v>48</v>
      </c>
      <c r="G13" s="35">
        <v>41.69</v>
      </c>
    </row>
    <row r="14" spans="1:8" x14ac:dyDescent="0.2">
      <c r="A14" s="34" t="s">
        <v>94</v>
      </c>
      <c r="B14" s="11">
        <v>50067726087</v>
      </c>
      <c r="C14" s="11" t="s">
        <v>52</v>
      </c>
      <c r="D14" s="11" t="s">
        <v>5</v>
      </c>
      <c r="E14" s="11" t="s">
        <v>11</v>
      </c>
      <c r="F14" s="11" t="s">
        <v>48</v>
      </c>
      <c r="G14" s="35">
        <v>36.31</v>
      </c>
    </row>
    <row r="15" spans="1:8" x14ac:dyDescent="0.2">
      <c r="A15" s="34" t="s">
        <v>29</v>
      </c>
      <c r="B15" s="11" t="s">
        <v>8</v>
      </c>
      <c r="C15" s="11" t="s">
        <v>60</v>
      </c>
      <c r="D15" s="11" t="s">
        <v>5</v>
      </c>
      <c r="E15" s="11" t="s">
        <v>12</v>
      </c>
      <c r="F15" s="11" t="s">
        <v>57</v>
      </c>
      <c r="G15" s="35">
        <v>82.06</v>
      </c>
    </row>
    <row r="16" spans="1:8" x14ac:dyDescent="0.2">
      <c r="A16" s="34" t="s">
        <v>38</v>
      </c>
      <c r="B16" s="11" t="s">
        <v>28</v>
      </c>
      <c r="C16" s="11" t="s">
        <v>60</v>
      </c>
      <c r="D16" s="11" t="s">
        <v>5</v>
      </c>
      <c r="E16" s="11" t="s">
        <v>12</v>
      </c>
      <c r="F16" s="11" t="s">
        <v>57</v>
      </c>
      <c r="G16" s="35">
        <v>11.04</v>
      </c>
    </row>
    <row r="17" spans="1:7" x14ac:dyDescent="0.2">
      <c r="A17" s="34" t="s">
        <v>39</v>
      </c>
      <c r="B17" s="11" t="s">
        <v>25</v>
      </c>
      <c r="C17" s="11" t="s">
        <v>60</v>
      </c>
      <c r="D17" s="11" t="s">
        <v>5</v>
      </c>
      <c r="E17" s="11" t="s">
        <v>12</v>
      </c>
      <c r="F17" s="11" t="s">
        <v>57</v>
      </c>
      <c r="G17" s="35">
        <v>11.61</v>
      </c>
    </row>
    <row r="18" spans="1:7" x14ac:dyDescent="0.2">
      <c r="A18" s="34" t="s">
        <v>54</v>
      </c>
      <c r="B18" s="11" t="s">
        <v>22</v>
      </c>
      <c r="C18" s="11" t="s">
        <v>60</v>
      </c>
      <c r="D18" s="11" t="s">
        <v>5</v>
      </c>
      <c r="E18" s="11" t="s">
        <v>12</v>
      </c>
      <c r="F18" s="11" t="s">
        <v>57</v>
      </c>
      <c r="G18" s="35">
        <v>139.5</v>
      </c>
    </row>
    <row r="19" spans="1:7" x14ac:dyDescent="0.2">
      <c r="A19" s="34" t="s">
        <v>33</v>
      </c>
      <c r="B19" s="11" t="s">
        <v>7</v>
      </c>
      <c r="C19" s="11" t="s">
        <v>52</v>
      </c>
      <c r="D19" s="11" t="s">
        <v>5</v>
      </c>
      <c r="E19" s="11" t="s">
        <v>13</v>
      </c>
      <c r="F19" s="11" t="s">
        <v>56</v>
      </c>
      <c r="G19" s="35">
        <v>4768.75</v>
      </c>
    </row>
    <row r="20" spans="1:7" x14ac:dyDescent="0.2">
      <c r="A20" s="34" t="s">
        <v>47</v>
      </c>
      <c r="B20" s="11" t="s">
        <v>0</v>
      </c>
      <c r="C20" s="11" t="s">
        <v>0</v>
      </c>
      <c r="D20" s="11" t="s">
        <v>5</v>
      </c>
      <c r="E20" s="11" t="s">
        <v>13</v>
      </c>
      <c r="F20" s="11" t="s">
        <v>56</v>
      </c>
      <c r="G20" s="35">
        <v>141.5</v>
      </c>
    </row>
    <row r="21" spans="1:7" x14ac:dyDescent="0.2">
      <c r="A21" s="34" t="s">
        <v>42</v>
      </c>
      <c r="B21" s="11" t="s">
        <v>3</v>
      </c>
      <c r="C21" s="11" t="s">
        <v>32</v>
      </c>
      <c r="D21" s="11" t="s">
        <v>5</v>
      </c>
      <c r="E21" s="11" t="s">
        <v>14</v>
      </c>
      <c r="F21" s="11" t="s">
        <v>45</v>
      </c>
      <c r="G21" s="35">
        <v>88.52</v>
      </c>
    </row>
    <row r="22" spans="1:7" x14ac:dyDescent="0.2">
      <c r="A22" s="34" t="s">
        <v>44</v>
      </c>
      <c r="B22" s="11" t="s">
        <v>6</v>
      </c>
      <c r="C22" s="11" t="s">
        <v>52</v>
      </c>
      <c r="D22" s="11" t="s">
        <v>5</v>
      </c>
      <c r="E22" s="11" t="s">
        <v>14</v>
      </c>
      <c r="F22" s="11" t="s">
        <v>45</v>
      </c>
      <c r="G22" s="35">
        <v>96.43</v>
      </c>
    </row>
    <row r="23" spans="1:7" x14ac:dyDescent="0.2">
      <c r="A23" s="34" t="s">
        <v>30</v>
      </c>
      <c r="B23" s="11" t="s">
        <v>0</v>
      </c>
      <c r="C23" s="11" t="s">
        <v>0</v>
      </c>
      <c r="D23" s="11" t="s">
        <v>5</v>
      </c>
      <c r="E23" s="11" t="s">
        <v>15</v>
      </c>
      <c r="F23" s="11" t="s">
        <v>61</v>
      </c>
      <c r="G23" s="35">
        <v>100</v>
      </c>
    </row>
    <row r="24" spans="1:7" x14ac:dyDescent="0.2">
      <c r="A24" s="34" t="s">
        <v>49</v>
      </c>
      <c r="B24" s="11" t="s">
        <v>2</v>
      </c>
      <c r="C24" s="11" t="s">
        <v>60</v>
      </c>
      <c r="D24" s="11" t="s">
        <v>5</v>
      </c>
      <c r="E24" s="11" t="s">
        <v>15</v>
      </c>
      <c r="F24" s="11" t="s">
        <v>61</v>
      </c>
      <c r="G24" s="35">
        <v>223.75</v>
      </c>
    </row>
    <row r="25" spans="1:7" x14ac:dyDescent="0.2">
      <c r="A25" s="34" t="s">
        <v>59</v>
      </c>
      <c r="B25" s="11" t="s">
        <v>18</v>
      </c>
      <c r="C25" s="11" t="s">
        <v>52</v>
      </c>
      <c r="D25" s="11" t="s">
        <v>5</v>
      </c>
      <c r="E25" s="11" t="s">
        <v>16</v>
      </c>
      <c r="F25" s="11" t="s">
        <v>43</v>
      </c>
      <c r="G25" s="35">
        <v>66.36</v>
      </c>
    </row>
    <row r="26" spans="1:7" x14ac:dyDescent="0.2">
      <c r="A26" s="11" t="s">
        <v>90</v>
      </c>
      <c r="B26" s="11" t="s">
        <v>91</v>
      </c>
      <c r="C26" s="11" t="s">
        <v>52</v>
      </c>
      <c r="D26" s="11" t="s">
        <v>5</v>
      </c>
      <c r="E26" s="11" t="s">
        <v>92</v>
      </c>
      <c r="F26" s="11" t="s">
        <v>93</v>
      </c>
      <c r="G26" s="35">
        <v>37.5</v>
      </c>
    </row>
    <row r="27" spans="1:7" x14ac:dyDescent="0.2">
      <c r="A27" s="34" t="s">
        <v>35</v>
      </c>
      <c r="B27" s="11" t="s">
        <v>27</v>
      </c>
      <c r="C27" s="11" t="s">
        <v>60</v>
      </c>
      <c r="D27" s="11" t="s">
        <v>5</v>
      </c>
      <c r="E27" s="36">
        <v>3238</v>
      </c>
      <c r="F27" s="11" t="s">
        <v>93</v>
      </c>
      <c r="G27" s="35">
        <v>3.32</v>
      </c>
    </row>
    <row r="28" spans="1:7" x14ac:dyDescent="0.2">
      <c r="A28" s="34" t="s">
        <v>46</v>
      </c>
      <c r="B28" s="11" t="s">
        <v>4</v>
      </c>
      <c r="C28" s="11" t="s">
        <v>52</v>
      </c>
      <c r="D28" s="11" t="s">
        <v>5</v>
      </c>
      <c r="E28" s="11" t="s">
        <v>17</v>
      </c>
      <c r="F28" s="11" t="s">
        <v>50</v>
      </c>
      <c r="G28" s="35">
        <v>93.75</v>
      </c>
    </row>
    <row r="29" spans="1:7" x14ac:dyDescent="0.2">
      <c r="A29" s="34" t="s">
        <v>35</v>
      </c>
      <c r="B29" s="11" t="s">
        <v>27</v>
      </c>
      <c r="C29" s="11" t="s">
        <v>60</v>
      </c>
      <c r="D29" s="11" t="s">
        <v>5</v>
      </c>
      <c r="E29" s="11" t="s">
        <v>19</v>
      </c>
      <c r="F29" s="11" t="s">
        <v>31</v>
      </c>
      <c r="G29" s="35">
        <v>8.3000000000000007</v>
      </c>
    </row>
    <row r="30" spans="1:7" x14ac:dyDescent="0.2">
      <c r="A30" s="34" t="s">
        <v>51</v>
      </c>
      <c r="B30" s="11" t="s">
        <v>1</v>
      </c>
      <c r="C30" s="11" t="s">
        <v>60</v>
      </c>
      <c r="D30" s="11" t="s">
        <v>5</v>
      </c>
      <c r="E30" s="11" t="s">
        <v>19</v>
      </c>
      <c r="F30" s="11" t="s">
        <v>31</v>
      </c>
      <c r="G30" s="35">
        <v>33.53</v>
      </c>
    </row>
    <row r="31" spans="1:7" ht="13.5" thickBot="1" x14ac:dyDescent="0.25">
      <c r="A31" s="37" t="s">
        <v>95</v>
      </c>
      <c r="B31" s="15">
        <v>71642207963</v>
      </c>
      <c r="C31" s="15" t="s">
        <v>60</v>
      </c>
      <c r="D31" s="15" t="s">
        <v>5</v>
      </c>
      <c r="E31" s="38">
        <v>4221</v>
      </c>
      <c r="F31" s="15" t="s">
        <v>67</v>
      </c>
      <c r="G31" s="39">
        <v>73.260000000000005</v>
      </c>
    </row>
    <row r="32" spans="1:7" ht="15.75" thickBot="1" x14ac:dyDescent="0.3">
      <c r="A32" s="1" t="s">
        <v>68</v>
      </c>
      <c r="B32" s="2"/>
      <c r="C32" s="2"/>
      <c r="D32" s="2"/>
      <c r="E32" s="3"/>
      <c r="F32" s="2"/>
      <c r="G32" s="4">
        <f>SUM(G33:G38)</f>
        <v>138922.97</v>
      </c>
    </row>
    <row r="33" spans="1:7" ht="15" x14ac:dyDescent="0.25">
      <c r="A33" s="5" t="s">
        <v>69</v>
      </c>
      <c r="B33" s="6" t="s">
        <v>70</v>
      </c>
      <c r="C33" s="6" t="s">
        <v>52</v>
      </c>
      <c r="D33" s="7" t="s">
        <v>5</v>
      </c>
      <c r="E33" s="7" t="s">
        <v>71</v>
      </c>
      <c r="F33" s="7" t="s">
        <v>72</v>
      </c>
      <c r="G33" s="8">
        <v>118507.54</v>
      </c>
    </row>
    <row r="34" spans="1:7" ht="15" x14ac:dyDescent="0.25">
      <c r="A34" s="9" t="s">
        <v>69</v>
      </c>
      <c r="B34" s="10" t="s">
        <v>70</v>
      </c>
      <c r="C34" s="10" t="s">
        <v>52</v>
      </c>
      <c r="D34" s="11" t="s">
        <v>5</v>
      </c>
      <c r="E34" s="11" t="s">
        <v>73</v>
      </c>
      <c r="F34" s="11" t="s">
        <v>74</v>
      </c>
      <c r="G34" s="12">
        <v>0</v>
      </c>
    </row>
    <row r="35" spans="1:7" ht="15" x14ac:dyDescent="0.25">
      <c r="A35" s="9" t="s">
        <v>69</v>
      </c>
      <c r="B35" s="10" t="s">
        <v>70</v>
      </c>
      <c r="C35" s="10" t="s">
        <v>52</v>
      </c>
      <c r="D35" s="11" t="s">
        <v>5</v>
      </c>
      <c r="E35" s="11" t="s">
        <v>75</v>
      </c>
      <c r="F35" s="11" t="s">
        <v>76</v>
      </c>
      <c r="G35" s="12">
        <v>19553.740000000002</v>
      </c>
    </row>
    <row r="36" spans="1:7" ht="15" x14ac:dyDescent="0.25">
      <c r="A36" s="9" t="s">
        <v>69</v>
      </c>
      <c r="B36" s="10" t="s">
        <v>70</v>
      </c>
      <c r="C36" s="10" t="s">
        <v>52</v>
      </c>
      <c r="D36" s="11" t="s">
        <v>5</v>
      </c>
      <c r="E36" s="11" t="s">
        <v>77</v>
      </c>
      <c r="F36" s="11" t="s">
        <v>78</v>
      </c>
      <c r="G36" s="12">
        <v>0</v>
      </c>
    </row>
    <row r="37" spans="1:7" ht="15" x14ac:dyDescent="0.25">
      <c r="A37" s="9" t="s">
        <v>69</v>
      </c>
      <c r="B37" s="10" t="s">
        <v>70</v>
      </c>
      <c r="C37" s="10" t="s">
        <v>52</v>
      </c>
      <c r="D37" s="11" t="s">
        <v>5</v>
      </c>
      <c r="E37" s="11" t="s">
        <v>79</v>
      </c>
      <c r="F37" s="11" t="s">
        <v>80</v>
      </c>
      <c r="G37" s="12">
        <v>473.69</v>
      </c>
    </row>
    <row r="38" spans="1:7" ht="15.75" thickBot="1" x14ac:dyDescent="0.3">
      <c r="A38" s="13" t="s">
        <v>69</v>
      </c>
      <c r="B38" s="14" t="s">
        <v>70</v>
      </c>
      <c r="C38" s="14" t="s">
        <v>52</v>
      </c>
      <c r="D38" s="15" t="s">
        <v>5</v>
      </c>
      <c r="E38" s="16">
        <v>3295</v>
      </c>
      <c r="F38" s="14" t="s">
        <v>81</v>
      </c>
      <c r="G38" s="17">
        <v>388</v>
      </c>
    </row>
    <row r="39" spans="1:7" ht="15.75" thickBot="1" x14ac:dyDescent="0.3">
      <c r="A39" s="18" t="s">
        <v>82</v>
      </c>
      <c r="B39" s="19"/>
      <c r="C39" s="19"/>
      <c r="D39" s="19"/>
      <c r="E39" s="19"/>
      <c r="F39" s="19"/>
      <c r="G39" s="20">
        <f>SUM(G8+G32)</f>
        <v>145752.37</v>
      </c>
    </row>
  </sheetData>
  <sortState ref="A2:G23">
    <sortCondition ref="E1"/>
  </sortState>
  <mergeCells count="1">
    <mergeCell ref="A5:H5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Windows User</cp:lastModifiedBy>
  <cp:lastPrinted>2025-09-08T11:02:56Z</cp:lastPrinted>
  <dcterms:created xsi:type="dcterms:W3CDTF">2025-09-08T12:36:15Z</dcterms:created>
  <dcterms:modified xsi:type="dcterms:W3CDTF">2025-10-15T07:12:56Z</dcterms:modified>
</cp:coreProperties>
</file>