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Administrator\Desktop\TRANSPARENTNOST 2025\"/>
    </mc:Choice>
  </mc:AlternateContent>
  <bookViews>
    <workbookView xWindow="0" yWindow="0" windowWidth="28695" windowHeight="119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7" i="1" l="1"/>
  <c r="G73" i="1" s="1"/>
  <c r="G66" i="1"/>
</calcChain>
</file>

<file path=xl/sharedStrings.xml><?xml version="1.0" encoding="utf-8"?>
<sst xmlns="http://schemas.openxmlformats.org/spreadsheetml/2006/main" count="343" uniqueCount="160">
  <si>
    <t>(GDPR)</t>
  </si>
  <si>
    <t>02535697732</t>
  </si>
  <si>
    <t>05108367570</t>
  </si>
  <si>
    <t>05614216244</t>
  </si>
  <si>
    <t>07179054100</t>
  </si>
  <si>
    <t>10372585831</t>
  </si>
  <si>
    <t>11469787133</t>
  </si>
  <si>
    <t>11728719119</t>
  </si>
  <si>
    <t>13269963589</t>
  </si>
  <si>
    <t>19120163640</t>
  </si>
  <si>
    <t>2025-04 mj.</t>
  </si>
  <si>
    <t>22248533094</t>
  </si>
  <si>
    <t>22751868617</t>
  </si>
  <si>
    <t>24723122482</t>
  </si>
  <si>
    <t>25457712630</t>
  </si>
  <si>
    <t>25677819890</t>
  </si>
  <si>
    <t>26187994862</t>
  </si>
  <si>
    <t>29524210204</t>
  </si>
  <si>
    <t>3111</t>
  </si>
  <si>
    <t>3121</t>
  </si>
  <si>
    <t>3132</t>
  </si>
  <si>
    <t>3211</t>
  </si>
  <si>
    <t>3212</t>
  </si>
  <si>
    <t>3213</t>
  </si>
  <si>
    <t>3221</t>
  </si>
  <si>
    <t>3222</t>
  </si>
  <si>
    <t>3224</t>
  </si>
  <si>
    <t>3231</t>
  </si>
  <si>
    <t>3232</t>
  </si>
  <si>
    <t>3234</t>
  </si>
  <si>
    <t>3235</t>
  </si>
  <si>
    <t>3237</t>
  </si>
  <si>
    <t>3238</t>
  </si>
  <si>
    <t>32497003047</t>
  </si>
  <si>
    <t>3292</t>
  </si>
  <si>
    <t>3299</t>
  </si>
  <si>
    <t>33166159768</t>
  </si>
  <si>
    <t>3431</t>
  </si>
  <si>
    <t>4241</t>
  </si>
  <si>
    <t>45422293596</t>
  </si>
  <si>
    <t>47432874968</t>
  </si>
  <si>
    <t>53019240753</t>
  </si>
  <si>
    <t>55705703111</t>
  </si>
  <si>
    <t>56561032745</t>
  </si>
  <si>
    <t>56831241098</t>
  </si>
  <si>
    <t>57514857533</t>
  </si>
  <si>
    <t>58353015102</t>
  </si>
  <si>
    <t>62226620908</t>
  </si>
  <si>
    <t>70108447975</t>
  </si>
  <si>
    <t>70133616033</t>
  </si>
  <si>
    <t>74115235791</t>
  </si>
  <si>
    <t>74412164591</t>
  </si>
  <si>
    <t>74937126615</t>
  </si>
  <si>
    <t>78661516143</t>
  </si>
  <si>
    <t>79462216869</t>
  </si>
  <si>
    <t>81793146560</t>
  </si>
  <si>
    <t>84698789700</t>
  </si>
  <si>
    <t>85339174260</t>
  </si>
  <si>
    <t>85821130368</t>
  </si>
  <si>
    <t>87311810356</t>
  </si>
  <si>
    <t>90629578695</t>
  </si>
  <si>
    <t>A1 HRVATSKA doo</t>
  </si>
  <si>
    <t>ALCA doo</t>
  </si>
  <si>
    <t>BIROSERVIS</t>
  </si>
  <si>
    <t>BRIONKA d.o.o.</t>
  </si>
  <si>
    <t>Bankarske usluge i usluge platnog prometa</t>
  </si>
  <si>
    <t>Buzet</t>
  </si>
  <si>
    <t>CAPITOLO doo</t>
  </si>
  <si>
    <t>CROATIA OSIGURANJE dd</t>
  </si>
  <si>
    <t>CRON d.o.o.</t>
  </si>
  <si>
    <t>Doprinosi za obvezno zdravstveno osiguranje</t>
  </si>
  <si>
    <t>E.C.O. X doo</t>
  </si>
  <si>
    <t>EX NOVO doo</t>
  </si>
  <si>
    <t>FINA</t>
  </si>
  <si>
    <t>FODORA KOMERC</t>
  </si>
  <si>
    <t>FRUTIS trgovački obrt</t>
  </si>
  <si>
    <t>GRAD ROVINJ</t>
  </si>
  <si>
    <t>Gvozd</t>
  </si>
  <si>
    <t>HAGLEITNER HYGIENE HRVATSKA d.o.o.</t>
  </si>
  <si>
    <t>HORIZONT doo</t>
  </si>
  <si>
    <t>HP dd</t>
  </si>
  <si>
    <t>HRVATSKA ZAJEDNICA OŠ</t>
  </si>
  <si>
    <t>HT d.d.</t>
  </si>
  <si>
    <t>IN-DI d.o.o.</t>
  </si>
  <si>
    <t>ISTARSKE KNJIŽARE UGOSTITELJSTVO doo</t>
  </si>
  <si>
    <t>ISTARSKI VODOVOD d.o.o.</t>
  </si>
  <si>
    <t>Intelektualne i osobne usluge</t>
  </si>
  <si>
    <t>Jastrebarsko</t>
  </si>
  <si>
    <t>KAUFLAND HRVATSKA k.d.</t>
  </si>
  <si>
    <t>KOMUNALNI SERVIS d.o.o.</t>
  </si>
  <si>
    <t>KONZUM PLUS DOO</t>
  </si>
  <si>
    <t>Kastav</t>
  </si>
  <si>
    <t>Knjige</t>
  </si>
  <si>
    <t>Komunalne usluge</t>
  </si>
  <si>
    <t>LEDO plus doo</t>
  </si>
  <si>
    <t>MESNICA ANTE</t>
  </si>
  <si>
    <t>MULLER TRGOVINA DOO</t>
  </si>
  <si>
    <t>Materijal i dijelovi za tekuće i investicijsko održavanje</t>
  </si>
  <si>
    <t>Materijal i sirovine</t>
  </si>
  <si>
    <t>NAKLADA SLAP d.o.o.</t>
  </si>
  <si>
    <t>NUTKO jdoo</t>
  </si>
  <si>
    <t>Naknade za prijevoz, za rad na terenu i odvojeni život</t>
  </si>
  <si>
    <t>OPTI PRINT ADRIA doo</t>
  </si>
  <si>
    <t>Ostali nespomenuti rashodi poslovanja</t>
  </si>
  <si>
    <t>Ostali rashodi za zaposlene</t>
  </si>
  <si>
    <t>OŠ V.NAZORA-SE V.NAZOR</t>
  </si>
  <si>
    <t>PRIVREDNA BANKA ZAGREB</t>
  </si>
  <si>
    <t>PUČKO OTVORENO UČILIŠTE GRADA ROVINJA</t>
  </si>
  <si>
    <t>Plaće za redovan rad</t>
  </si>
  <si>
    <t>Poreč</t>
  </si>
  <si>
    <t>Prelog</t>
  </si>
  <si>
    <t>Premije osiguranja</t>
  </si>
  <si>
    <t>Pula</t>
  </si>
  <si>
    <t>ROTO DINAMIC doo</t>
  </si>
  <si>
    <t>Računalne usluge</t>
  </si>
  <si>
    <t>Rovinj (Rovigno)</t>
  </si>
  <si>
    <t>SPERANZA doo</t>
  </si>
  <si>
    <t>Samobor</t>
  </si>
  <si>
    <t>Službena putovanja</t>
  </si>
  <si>
    <t>Stručno usavršavanje zaposlenika</t>
  </si>
  <si>
    <t>TAPESS d.o.o.</t>
  </si>
  <si>
    <t>TEDI POSLOVANJE doo</t>
  </si>
  <si>
    <t>TELEMACH HRVATSKA  doo</t>
  </si>
  <si>
    <t>TISAK plus doo</t>
  </si>
  <si>
    <t>TRGOVAČKI OBRT KING</t>
  </si>
  <si>
    <t>Uredski materijal i ostali materijalni rashodi</t>
  </si>
  <si>
    <t>Usluge tekućeg i investicijskog održavanja</t>
  </si>
  <si>
    <t>Usluge telefona, interneta, pošte i prijevoza</t>
  </si>
  <si>
    <t>VATRENI SHOP - ONLINE STORE JDOO</t>
  </si>
  <si>
    <t>VITALIS VODA d.o.o.</t>
  </si>
  <si>
    <t>Varaždin</t>
  </si>
  <si>
    <t>Vodnjan (Dignano)</t>
  </si>
  <si>
    <t>ZAVOD ZA JAVNO ZDRAVSTVO</t>
  </si>
  <si>
    <t>ZAŠTITA INŽENJERING KONZALTING d.o.o.</t>
  </si>
  <si>
    <t>Zagreb</t>
  </si>
  <si>
    <t>Zagreb-Sloboština</t>
  </si>
  <si>
    <t>Zakupnine i najamnine</t>
  </si>
  <si>
    <t>Žminj</t>
  </si>
  <si>
    <t>OIB</t>
  </si>
  <si>
    <t>MJESTO</t>
  </si>
  <si>
    <t>DOKUMENT</t>
  </si>
  <si>
    <t>OPIS</t>
  </si>
  <si>
    <t>IZNOS</t>
  </si>
  <si>
    <t>PETAR LAJOŠ</t>
  </si>
  <si>
    <t>MIKRONIS doo</t>
  </si>
  <si>
    <t>OŠ V.NAZORA-SE "V.NAZOR"</t>
  </si>
  <si>
    <t>E.DE AMICIS 31, ROVINJ-ROVIGNO</t>
  </si>
  <si>
    <t>OIB 10372585831</t>
  </si>
  <si>
    <t>NAZIV SUBJEKTA</t>
  </si>
  <si>
    <t>EKONOM. KLASIFIKACIJA</t>
  </si>
  <si>
    <t>KATEGORIJA 1.</t>
  </si>
  <si>
    <t>KATEGORIJA 2.</t>
  </si>
  <si>
    <t>Naknada invalidi</t>
  </si>
  <si>
    <t>UKUPNO ZA 04/2025.:</t>
  </si>
  <si>
    <t>DUKAT d.d. ZAGREB</t>
  </si>
  <si>
    <t>JAVNA OBJAVA INFORMACIJA O TROŠENJU SREDSTAVA  - TRAVANJ 2025.</t>
  </si>
  <si>
    <t>GALLERIA INTERNAZIONALE doo</t>
  </si>
  <si>
    <t>LESNINA H doo</t>
  </si>
  <si>
    <t>Ivanja Reka</t>
  </si>
  <si>
    <t>Uredski namještaj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</si>
</sst>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1"/>
      <name val="Calibri"/>
      <family val="2"/>
      <charset val="238"/>
    </font>
    <font>
      <b/>
      <sz val="9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 wrapText="1"/>
    </xf>
    <xf numFmtId="4" fontId="1" fillId="3" borderId="6" xfId="0" applyNumberFormat="1" applyFont="1" applyFill="1" applyBorder="1" applyAlignment="1">
      <alignment vertical="center"/>
    </xf>
    <xf numFmtId="0" fontId="4" fillId="0" borderId="13" xfId="0" applyFont="1" applyBorder="1"/>
    <xf numFmtId="0" fontId="4" fillId="0" borderId="14" xfId="0" applyFont="1" applyBorder="1"/>
    <xf numFmtId="0" fontId="4" fillId="0" borderId="14" xfId="0" applyFont="1" applyBorder="1" applyAlignment="1">
      <alignment horizontal="left"/>
    </xf>
    <xf numFmtId="0" fontId="4" fillId="0" borderId="16" xfId="0" applyFont="1" applyBorder="1"/>
    <xf numFmtId="0" fontId="4" fillId="0" borderId="17" xfId="0" applyFont="1" applyBorder="1"/>
    <xf numFmtId="0" fontId="3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0" fillId="0" borderId="1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4" fillId="0" borderId="19" xfId="0" applyFont="1" applyBorder="1"/>
    <xf numFmtId="0" fontId="4" fillId="0" borderId="20" xfId="0" applyFont="1" applyBorder="1"/>
    <xf numFmtId="0" fontId="0" fillId="0" borderId="20" xfId="0" applyBorder="1"/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 wrapText="1"/>
    </xf>
    <xf numFmtId="4" fontId="0" fillId="0" borderId="12" xfId="0" applyNumberFormat="1" applyFill="1" applyBorder="1" applyAlignment="1">
      <alignment horizontal="right"/>
    </xf>
    <xf numFmtId="4" fontId="0" fillId="0" borderId="15" xfId="0" applyNumberFormat="1" applyFill="1" applyBorder="1" applyAlignment="1">
      <alignment horizontal="right"/>
    </xf>
    <xf numFmtId="4" fontId="0" fillId="0" borderId="18" xfId="0" applyNumberFormat="1" applyFill="1" applyBorder="1" applyAlignment="1">
      <alignment horizontal="right"/>
    </xf>
    <xf numFmtId="4" fontId="3" fillId="3" borderId="6" xfId="0" applyNumberFormat="1" applyFont="1" applyFill="1" applyBorder="1" applyAlignment="1">
      <alignment horizontal="right"/>
    </xf>
    <xf numFmtId="4" fontId="0" fillId="0" borderId="20" xfId="0" applyNumberFormat="1" applyFill="1" applyBorder="1" applyAlignment="1">
      <alignment horizontal="right"/>
    </xf>
    <xf numFmtId="4" fontId="0" fillId="0" borderId="14" xfId="0" applyNumberFormat="1" applyFill="1" applyBorder="1" applyAlignment="1">
      <alignment horizontal="right"/>
    </xf>
    <xf numFmtId="4" fontId="3" fillId="2" borderId="9" xfId="0" applyNumberFormat="1" applyFont="1" applyFill="1" applyBorder="1" applyAlignment="1">
      <alignment horizontal="right"/>
    </xf>
    <xf numFmtId="0" fontId="0" fillId="0" borderId="14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4" fontId="0" fillId="0" borderId="23" xfId="0" applyNumberFormat="1" applyFill="1" applyBorder="1" applyAlignment="1">
      <alignment horizontal="right"/>
    </xf>
    <xf numFmtId="0" fontId="0" fillId="0" borderId="22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abSelected="1" topLeftCell="A51" workbookViewId="0">
      <selection activeCell="G65" sqref="G65"/>
    </sheetView>
  </sheetViews>
  <sheetFormatPr defaultRowHeight="12.75" x14ac:dyDescent="0.2"/>
  <cols>
    <col min="1" max="1" width="43.85546875" bestFit="1" customWidth="1"/>
    <col min="2" max="2" width="12" bestFit="1" customWidth="1"/>
    <col min="3" max="3" width="16.28515625" bestFit="1" customWidth="1"/>
    <col min="4" max="4" width="11.42578125" bestFit="1" customWidth="1"/>
    <col min="5" max="5" width="28" bestFit="1" customWidth="1"/>
    <col min="6" max="6" width="45.7109375" bestFit="1" customWidth="1"/>
    <col min="7" max="7" width="11.7109375" style="1" customWidth="1"/>
    <col min="8" max="8" width="10.42578125" customWidth="1"/>
  </cols>
  <sheetData>
    <row r="1" spans="1:8" ht="15" x14ac:dyDescent="0.25">
      <c r="A1" s="2" t="s">
        <v>145</v>
      </c>
      <c r="G1"/>
    </row>
    <row r="2" spans="1:8" ht="15" x14ac:dyDescent="0.25">
      <c r="A2" s="2" t="s">
        <v>146</v>
      </c>
      <c r="G2"/>
    </row>
    <row r="3" spans="1:8" ht="15" x14ac:dyDescent="0.25">
      <c r="A3" s="2" t="s">
        <v>147</v>
      </c>
      <c r="G3"/>
    </row>
    <row r="4" spans="1:8" x14ac:dyDescent="0.2">
      <c r="G4"/>
    </row>
    <row r="5" spans="1:8" ht="15.75" thickBot="1" x14ac:dyDescent="0.3">
      <c r="A5" s="38" t="s">
        <v>155</v>
      </c>
      <c r="B5" s="38"/>
      <c r="C5" s="38"/>
      <c r="D5" s="38"/>
      <c r="E5" s="38"/>
      <c r="F5" s="38"/>
      <c r="G5" s="38"/>
      <c r="H5" s="38"/>
    </row>
    <row r="6" spans="1:8" ht="15.75" thickBot="1" x14ac:dyDescent="0.25">
      <c r="A6" s="3" t="s">
        <v>148</v>
      </c>
      <c r="B6" s="4" t="s">
        <v>138</v>
      </c>
      <c r="C6" s="4" t="s">
        <v>139</v>
      </c>
      <c r="D6" s="4" t="s">
        <v>140</v>
      </c>
      <c r="E6" s="5" t="s">
        <v>149</v>
      </c>
      <c r="F6" s="4" t="s">
        <v>141</v>
      </c>
      <c r="G6" s="6" t="s">
        <v>142</v>
      </c>
    </row>
    <row r="7" spans="1:8" ht="15.75" thickBot="1" x14ac:dyDescent="0.25">
      <c r="A7" s="7" t="s">
        <v>150</v>
      </c>
      <c r="B7" s="8"/>
      <c r="C7" s="8"/>
      <c r="D7" s="8"/>
      <c r="E7" s="9"/>
      <c r="F7" s="8"/>
      <c r="G7" s="10">
        <f>SUM(G8:G65)</f>
        <v>23750.410000000003</v>
      </c>
    </row>
    <row r="8" spans="1:8" hidden="1" x14ac:dyDescent="0.2"/>
    <row r="9" spans="1:8" hidden="1" x14ac:dyDescent="0.2"/>
    <row r="10" spans="1:8" hidden="1" x14ac:dyDescent="0.2"/>
    <row r="11" spans="1:8" hidden="1" x14ac:dyDescent="0.2"/>
    <row r="12" spans="1:8" hidden="1" x14ac:dyDescent="0.2"/>
    <row r="13" spans="1:8" hidden="1" x14ac:dyDescent="0.2"/>
    <row r="14" spans="1:8" hidden="1" x14ac:dyDescent="0.2"/>
    <row r="15" spans="1:8" x14ac:dyDescent="0.2">
      <c r="A15" s="19" t="s">
        <v>81</v>
      </c>
      <c r="B15" s="20" t="s">
        <v>53</v>
      </c>
      <c r="C15" s="20" t="s">
        <v>134</v>
      </c>
      <c r="D15" s="20" t="s">
        <v>10</v>
      </c>
      <c r="E15" s="20" t="s">
        <v>23</v>
      </c>
      <c r="F15" s="20" t="s">
        <v>119</v>
      </c>
      <c r="G15" s="30">
        <v>100</v>
      </c>
    </row>
    <row r="16" spans="1:8" hidden="1" x14ac:dyDescent="0.2">
      <c r="A16" s="21"/>
      <c r="B16" s="18"/>
      <c r="C16" s="18"/>
      <c r="D16" s="18"/>
      <c r="E16" s="18"/>
      <c r="F16" s="18"/>
      <c r="G16" s="31"/>
    </row>
    <row r="17" spans="1:7" x14ac:dyDescent="0.2">
      <c r="A17" s="21" t="s">
        <v>116</v>
      </c>
      <c r="B17" s="18" t="s">
        <v>44</v>
      </c>
      <c r="C17" s="18" t="s">
        <v>134</v>
      </c>
      <c r="D17" s="18" t="s">
        <v>10</v>
      </c>
      <c r="E17" s="18" t="s">
        <v>23</v>
      </c>
      <c r="F17" s="18" t="s">
        <v>119</v>
      </c>
      <c r="G17" s="31">
        <v>160</v>
      </c>
    </row>
    <row r="18" spans="1:7" x14ac:dyDescent="0.2">
      <c r="A18" s="21" t="s">
        <v>62</v>
      </c>
      <c r="B18" s="18" t="s">
        <v>46</v>
      </c>
      <c r="C18" s="18" t="s">
        <v>134</v>
      </c>
      <c r="D18" s="18" t="s">
        <v>10</v>
      </c>
      <c r="E18" s="18" t="s">
        <v>24</v>
      </c>
      <c r="F18" s="18" t="s">
        <v>125</v>
      </c>
      <c r="G18" s="31">
        <v>75.88</v>
      </c>
    </row>
    <row r="19" spans="1:7" x14ac:dyDescent="0.2">
      <c r="A19" s="21" t="s">
        <v>67</v>
      </c>
      <c r="B19" s="18" t="s">
        <v>45</v>
      </c>
      <c r="C19" s="18" t="s">
        <v>109</v>
      </c>
      <c r="D19" s="18" t="s">
        <v>10</v>
      </c>
      <c r="E19" s="18" t="s">
        <v>24</v>
      </c>
      <c r="F19" s="18" t="s">
        <v>125</v>
      </c>
      <c r="G19" s="31">
        <v>131.75</v>
      </c>
    </row>
    <row r="20" spans="1:7" x14ac:dyDescent="0.2">
      <c r="A20" s="21" t="s">
        <v>84</v>
      </c>
      <c r="B20" s="18" t="s">
        <v>52</v>
      </c>
      <c r="C20" s="18" t="s">
        <v>115</v>
      </c>
      <c r="D20" s="18" t="s">
        <v>10</v>
      </c>
      <c r="E20" s="18" t="s">
        <v>24</v>
      </c>
      <c r="F20" s="18" t="s">
        <v>125</v>
      </c>
      <c r="G20" s="31">
        <v>516.79</v>
      </c>
    </row>
    <row r="21" spans="1:7" x14ac:dyDescent="0.2">
      <c r="A21" s="21" t="s">
        <v>96</v>
      </c>
      <c r="B21" s="18" t="s">
        <v>56</v>
      </c>
      <c r="C21" s="18" t="s">
        <v>134</v>
      </c>
      <c r="D21" s="18" t="s">
        <v>10</v>
      </c>
      <c r="E21" s="18" t="s">
        <v>24</v>
      </c>
      <c r="F21" s="18" t="s">
        <v>125</v>
      </c>
      <c r="G21" s="31">
        <v>8.3800000000000008</v>
      </c>
    </row>
    <row r="22" spans="1:7" x14ac:dyDescent="0.2">
      <c r="A22" s="21" t="s">
        <v>99</v>
      </c>
      <c r="B22" s="18" t="s">
        <v>48</v>
      </c>
      <c r="C22" s="18" t="s">
        <v>87</v>
      </c>
      <c r="D22" s="18" t="s">
        <v>10</v>
      </c>
      <c r="E22" s="18" t="s">
        <v>24</v>
      </c>
      <c r="F22" s="18" t="s">
        <v>125</v>
      </c>
      <c r="G22" s="31">
        <v>223.69</v>
      </c>
    </row>
    <row r="23" spans="1:7" x14ac:dyDescent="0.2">
      <c r="A23" s="21" t="s">
        <v>113</v>
      </c>
      <c r="B23" s="18" t="s">
        <v>13</v>
      </c>
      <c r="C23" s="18" t="s">
        <v>117</v>
      </c>
      <c r="D23" s="18" t="s">
        <v>10</v>
      </c>
      <c r="E23" s="18" t="s">
        <v>24</v>
      </c>
      <c r="F23" s="18" t="s">
        <v>125</v>
      </c>
      <c r="G23" s="31">
        <v>54.98</v>
      </c>
    </row>
    <row r="24" spans="1:7" x14ac:dyDescent="0.2">
      <c r="A24" s="21" t="s">
        <v>120</v>
      </c>
      <c r="B24" s="18" t="s">
        <v>11</v>
      </c>
      <c r="C24" s="18" t="s">
        <v>91</v>
      </c>
      <c r="D24" s="18" t="s">
        <v>10</v>
      </c>
      <c r="E24" s="18" t="s">
        <v>24</v>
      </c>
      <c r="F24" s="18" t="s">
        <v>125</v>
      </c>
      <c r="G24" s="31">
        <v>1203.46</v>
      </c>
    </row>
    <row r="25" spans="1:7" x14ac:dyDescent="0.2">
      <c r="A25" s="21" t="s">
        <v>121</v>
      </c>
      <c r="B25" s="18" t="s">
        <v>3</v>
      </c>
      <c r="C25" s="18" t="s">
        <v>135</v>
      </c>
      <c r="D25" s="18" t="s">
        <v>10</v>
      </c>
      <c r="E25" s="18" t="s">
        <v>24</v>
      </c>
      <c r="F25" s="18" t="s">
        <v>125</v>
      </c>
      <c r="G25" s="31">
        <v>22.75</v>
      </c>
    </row>
    <row r="26" spans="1:7" x14ac:dyDescent="0.2">
      <c r="A26" s="21" t="s">
        <v>124</v>
      </c>
      <c r="B26" s="18" t="s">
        <v>0</v>
      </c>
      <c r="C26" s="18" t="s">
        <v>0</v>
      </c>
      <c r="D26" s="18" t="s">
        <v>10</v>
      </c>
      <c r="E26" s="18" t="s">
        <v>24</v>
      </c>
      <c r="F26" s="18" t="s">
        <v>125</v>
      </c>
      <c r="G26" s="31">
        <v>27.2</v>
      </c>
    </row>
    <row r="27" spans="1:7" x14ac:dyDescent="0.2">
      <c r="A27" s="21" t="s">
        <v>128</v>
      </c>
      <c r="B27" s="18" t="s">
        <v>9</v>
      </c>
      <c r="C27" s="18" t="s">
        <v>134</v>
      </c>
      <c r="D27" s="18" t="s">
        <v>10</v>
      </c>
      <c r="E27" s="18" t="s">
        <v>24</v>
      </c>
      <c r="F27" s="18" t="s">
        <v>125</v>
      </c>
      <c r="G27" s="31">
        <v>287.89</v>
      </c>
    </row>
    <row r="28" spans="1:7" x14ac:dyDescent="0.2">
      <c r="A28" s="21" t="s">
        <v>144</v>
      </c>
      <c r="B28" s="18">
        <v>59964152545</v>
      </c>
      <c r="C28" s="18" t="s">
        <v>134</v>
      </c>
      <c r="D28" s="18" t="s">
        <v>10</v>
      </c>
      <c r="E28" s="37">
        <v>3221</v>
      </c>
      <c r="F28" s="18" t="s">
        <v>125</v>
      </c>
      <c r="G28" s="31">
        <v>174.76</v>
      </c>
    </row>
    <row r="29" spans="1:7" x14ac:dyDescent="0.2">
      <c r="A29" s="21" t="s">
        <v>64</v>
      </c>
      <c r="B29" s="18" t="s">
        <v>39</v>
      </c>
      <c r="C29" s="18" t="s">
        <v>112</v>
      </c>
      <c r="D29" s="18" t="s">
        <v>10</v>
      </c>
      <c r="E29" s="18" t="s">
        <v>25</v>
      </c>
      <c r="F29" s="18" t="s">
        <v>98</v>
      </c>
      <c r="G29" s="31">
        <v>2701.98</v>
      </c>
    </row>
    <row r="30" spans="1:7" x14ac:dyDescent="0.2">
      <c r="A30" s="21" t="s">
        <v>154</v>
      </c>
      <c r="B30" s="18" t="s">
        <v>14</v>
      </c>
      <c r="C30" s="18" t="s">
        <v>134</v>
      </c>
      <c r="D30" s="18" t="s">
        <v>10</v>
      </c>
      <c r="E30" s="18" t="s">
        <v>25</v>
      </c>
      <c r="F30" s="18" t="s">
        <v>98</v>
      </c>
      <c r="G30" s="31">
        <v>1109.95</v>
      </c>
    </row>
    <row r="31" spans="1:7" x14ac:dyDescent="0.2">
      <c r="A31" s="21" t="s">
        <v>75</v>
      </c>
      <c r="B31" s="18" t="s">
        <v>0</v>
      </c>
      <c r="C31" s="18" t="s">
        <v>0</v>
      </c>
      <c r="D31" s="18" t="s">
        <v>10</v>
      </c>
      <c r="E31" s="18" t="s">
        <v>25</v>
      </c>
      <c r="F31" s="18" t="s">
        <v>98</v>
      </c>
      <c r="G31" s="31">
        <v>945.43</v>
      </c>
    </row>
    <row r="32" spans="1:7" x14ac:dyDescent="0.2">
      <c r="A32" s="21" t="s">
        <v>78</v>
      </c>
      <c r="B32" s="18" t="s">
        <v>51</v>
      </c>
      <c r="C32" s="18" t="s">
        <v>87</v>
      </c>
      <c r="D32" s="18" t="s">
        <v>10</v>
      </c>
      <c r="E32" s="18" t="s">
        <v>25</v>
      </c>
      <c r="F32" s="18" t="s">
        <v>98</v>
      </c>
      <c r="G32" s="31">
        <v>1094.68</v>
      </c>
    </row>
    <row r="33" spans="1:7" x14ac:dyDescent="0.2">
      <c r="A33" s="21" t="s">
        <v>88</v>
      </c>
      <c r="B33" s="18" t="s">
        <v>40</v>
      </c>
      <c r="C33" s="18" t="s">
        <v>134</v>
      </c>
      <c r="D33" s="18" t="s">
        <v>10</v>
      </c>
      <c r="E33" s="18" t="s">
        <v>25</v>
      </c>
      <c r="F33" s="18" t="s">
        <v>98</v>
      </c>
      <c r="G33" s="31">
        <v>536.4</v>
      </c>
    </row>
    <row r="34" spans="1:7" x14ac:dyDescent="0.2">
      <c r="A34" s="21" t="s">
        <v>90</v>
      </c>
      <c r="B34" s="18" t="s">
        <v>47</v>
      </c>
      <c r="C34" s="18" t="s">
        <v>134</v>
      </c>
      <c r="D34" s="18" t="s">
        <v>10</v>
      </c>
      <c r="E34" s="18" t="s">
        <v>25</v>
      </c>
      <c r="F34" s="18" t="s">
        <v>98</v>
      </c>
      <c r="G34" s="31">
        <v>12.53</v>
      </c>
    </row>
    <row r="35" spans="1:7" x14ac:dyDescent="0.2">
      <c r="A35" s="21" t="s">
        <v>94</v>
      </c>
      <c r="B35" s="18" t="s">
        <v>4</v>
      </c>
      <c r="C35" s="18" t="s">
        <v>134</v>
      </c>
      <c r="D35" s="18" t="s">
        <v>10</v>
      </c>
      <c r="E35" s="18" t="s">
        <v>25</v>
      </c>
      <c r="F35" s="18" t="s">
        <v>98</v>
      </c>
      <c r="G35" s="31">
        <v>361.83</v>
      </c>
    </row>
    <row r="36" spans="1:7" x14ac:dyDescent="0.2">
      <c r="A36" s="21" t="s">
        <v>95</v>
      </c>
      <c r="B36" s="18" t="s">
        <v>0</v>
      </c>
      <c r="C36" s="18" t="s">
        <v>0</v>
      </c>
      <c r="D36" s="18" t="s">
        <v>10</v>
      </c>
      <c r="E36" s="18" t="s">
        <v>25</v>
      </c>
      <c r="F36" s="18" t="s">
        <v>98</v>
      </c>
      <c r="G36" s="31">
        <v>1200.3599999999999</v>
      </c>
    </row>
    <row r="37" spans="1:7" x14ac:dyDescent="0.2">
      <c r="A37" s="21" t="s">
        <v>100</v>
      </c>
      <c r="B37" s="18" t="s">
        <v>42</v>
      </c>
      <c r="C37" s="18" t="s">
        <v>110</v>
      </c>
      <c r="D37" s="18" t="s">
        <v>10</v>
      </c>
      <c r="E37" s="18" t="s">
        <v>25</v>
      </c>
      <c r="F37" s="18" t="s">
        <v>98</v>
      </c>
      <c r="G37" s="31">
        <v>243.98</v>
      </c>
    </row>
    <row r="38" spans="1:7" x14ac:dyDescent="0.2">
      <c r="A38" s="21" t="s">
        <v>113</v>
      </c>
      <c r="B38" s="18" t="s">
        <v>13</v>
      </c>
      <c r="C38" s="18" t="s">
        <v>117</v>
      </c>
      <c r="D38" s="18" t="s">
        <v>10</v>
      </c>
      <c r="E38" s="18" t="s">
        <v>25</v>
      </c>
      <c r="F38" s="18" t="s">
        <v>98</v>
      </c>
      <c r="G38" s="31">
        <v>3141.09</v>
      </c>
    </row>
    <row r="39" spans="1:7" x14ac:dyDescent="0.2">
      <c r="A39" s="21" t="s">
        <v>129</v>
      </c>
      <c r="B39" s="18" t="s">
        <v>43</v>
      </c>
      <c r="C39" s="18" t="s">
        <v>137</v>
      </c>
      <c r="D39" s="18" t="s">
        <v>10</v>
      </c>
      <c r="E39" s="18" t="s">
        <v>25</v>
      </c>
      <c r="F39" s="18" t="s">
        <v>98</v>
      </c>
      <c r="G39" s="31">
        <v>141.26</v>
      </c>
    </row>
    <row r="40" spans="1:7" x14ac:dyDescent="0.2">
      <c r="A40" s="21" t="s">
        <v>156</v>
      </c>
      <c r="B40" s="18">
        <v>15724166318</v>
      </c>
      <c r="C40" s="18" t="s">
        <v>134</v>
      </c>
      <c r="D40" s="18" t="s">
        <v>10</v>
      </c>
      <c r="E40" s="37">
        <v>3222</v>
      </c>
      <c r="F40" s="18" t="s">
        <v>98</v>
      </c>
      <c r="G40" s="31">
        <v>270.75</v>
      </c>
    </row>
    <row r="41" spans="1:7" x14ac:dyDescent="0.2">
      <c r="A41" s="21" t="s">
        <v>83</v>
      </c>
      <c r="B41" s="18" t="s">
        <v>50</v>
      </c>
      <c r="C41" s="18" t="s">
        <v>131</v>
      </c>
      <c r="D41" s="18" t="s">
        <v>10</v>
      </c>
      <c r="E41" s="18" t="s">
        <v>26</v>
      </c>
      <c r="F41" s="18" t="s">
        <v>97</v>
      </c>
      <c r="G41" s="31">
        <v>194.38</v>
      </c>
    </row>
    <row r="42" spans="1:7" x14ac:dyDescent="0.2">
      <c r="A42" s="21" t="s">
        <v>61</v>
      </c>
      <c r="B42" s="18" t="s">
        <v>17</v>
      </c>
      <c r="C42" s="18" t="s">
        <v>134</v>
      </c>
      <c r="D42" s="18" t="s">
        <v>10</v>
      </c>
      <c r="E42" s="18" t="s">
        <v>27</v>
      </c>
      <c r="F42" s="18" t="s">
        <v>127</v>
      </c>
      <c r="G42" s="31">
        <v>90.66</v>
      </c>
    </row>
    <row r="43" spans="1:7" x14ac:dyDescent="0.2">
      <c r="A43" s="21" t="s">
        <v>72</v>
      </c>
      <c r="B43" s="18" t="s">
        <v>54</v>
      </c>
      <c r="C43" s="18" t="s">
        <v>115</v>
      </c>
      <c r="D43" s="18" t="s">
        <v>10</v>
      </c>
      <c r="E43" s="18" t="s">
        <v>27</v>
      </c>
      <c r="F43" s="18" t="s">
        <v>127</v>
      </c>
      <c r="G43" s="31">
        <v>1631</v>
      </c>
    </row>
    <row r="44" spans="1:7" x14ac:dyDescent="0.2">
      <c r="A44" s="21" t="s">
        <v>80</v>
      </c>
      <c r="B44" s="18" t="s">
        <v>59</v>
      </c>
      <c r="C44" s="18" t="s">
        <v>134</v>
      </c>
      <c r="D44" s="18" t="s">
        <v>10</v>
      </c>
      <c r="E44" s="18" t="s">
        <v>27</v>
      </c>
      <c r="F44" s="18" t="s">
        <v>127</v>
      </c>
      <c r="G44" s="31">
        <v>37.549999999999997</v>
      </c>
    </row>
    <row r="45" spans="1:7" x14ac:dyDescent="0.2">
      <c r="A45" s="21" t="s">
        <v>82</v>
      </c>
      <c r="B45" s="18" t="s">
        <v>55</v>
      </c>
      <c r="C45" s="18" t="s">
        <v>134</v>
      </c>
      <c r="D45" s="18" t="s">
        <v>10</v>
      </c>
      <c r="E45" s="18" t="s">
        <v>27</v>
      </c>
      <c r="F45" s="18" t="s">
        <v>127</v>
      </c>
      <c r="G45" s="31">
        <v>11.61</v>
      </c>
    </row>
    <row r="46" spans="1:7" x14ac:dyDescent="0.2">
      <c r="A46" s="21" t="s">
        <v>122</v>
      </c>
      <c r="B46" s="18" t="s">
        <v>49</v>
      </c>
      <c r="C46" s="18" t="s">
        <v>134</v>
      </c>
      <c r="D46" s="18" t="s">
        <v>10</v>
      </c>
      <c r="E46" s="18" t="s">
        <v>27</v>
      </c>
      <c r="F46" s="18" t="s">
        <v>127</v>
      </c>
      <c r="G46" s="31">
        <v>137</v>
      </c>
    </row>
    <row r="47" spans="1:7" x14ac:dyDescent="0.2">
      <c r="A47" s="21" t="s">
        <v>123</v>
      </c>
      <c r="B47" s="18" t="s">
        <v>33</v>
      </c>
      <c r="C47" s="18" t="s">
        <v>134</v>
      </c>
      <c r="D47" s="18" t="s">
        <v>10</v>
      </c>
      <c r="E47" s="18" t="s">
        <v>27</v>
      </c>
      <c r="F47" s="18" t="s">
        <v>127</v>
      </c>
      <c r="G47" s="31">
        <v>16</v>
      </c>
    </row>
    <row r="48" spans="1:7" x14ac:dyDescent="0.2">
      <c r="A48" s="21" t="s">
        <v>71</v>
      </c>
      <c r="B48" s="18" t="s">
        <v>7</v>
      </c>
      <c r="C48" s="18" t="s">
        <v>77</v>
      </c>
      <c r="D48" s="18" t="s">
        <v>10</v>
      </c>
      <c r="E48" s="18" t="s">
        <v>28</v>
      </c>
      <c r="F48" s="18" t="s">
        <v>126</v>
      </c>
      <c r="G48" s="31">
        <v>687.5</v>
      </c>
    </row>
    <row r="49" spans="1:7" x14ac:dyDescent="0.2">
      <c r="A49" s="21" t="s">
        <v>76</v>
      </c>
      <c r="B49" s="18" t="s">
        <v>15</v>
      </c>
      <c r="C49" s="18" t="s">
        <v>115</v>
      </c>
      <c r="D49" s="18" t="s">
        <v>10</v>
      </c>
      <c r="E49" s="18" t="s">
        <v>29</v>
      </c>
      <c r="F49" s="18" t="s">
        <v>93</v>
      </c>
      <c r="G49" s="31">
        <v>3.2</v>
      </c>
    </row>
    <row r="50" spans="1:7" x14ac:dyDescent="0.2">
      <c r="A50" s="21" t="s">
        <v>85</v>
      </c>
      <c r="B50" s="18" t="s">
        <v>8</v>
      </c>
      <c r="C50" s="18" t="s">
        <v>66</v>
      </c>
      <c r="D50" s="18" t="s">
        <v>10</v>
      </c>
      <c r="E50" s="18" t="s">
        <v>29</v>
      </c>
      <c r="F50" s="18" t="s">
        <v>93</v>
      </c>
      <c r="G50" s="31">
        <v>405.79</v>
      </c>
    </row>
    <row r="51" spans="1:7" x14ac:dyDescent="0.2">
      <c r="A51" s="21" t="s">
        <v>89</v>
      </c>
      <c r="B51" s="18" t="s">
        <v>12</v>
      </c>
      <c r="C51" s="18" t="s">
        <v>115</v>
      </c>
      <c r="D51" s="18" t="s">
        <v>10</v>
      </c>
      <c r="E51" s="18" t="s">
        <v>29</v>
      </c>
      <c r="F51" s="18" t="s">
        <v>93</v>
      </c>
      <c r="G51" s="31">
        <v>96.43</v>
      </c>
    </row>
    <row r="52" spans="1:7" x14ac:dyDescent="0.2">
      <c r="A52" s="21" t="s">
        <v>132</v>
      </c>
      <c r="B52" s="18" t="s">
        <v>60</v>
      </c>
      <c r="C52" s="18" t="s">
        <v>112</v>
      </c>
      <c r="D52" s="18" t="s">
        <v>10</v>
      </c>
      <c r="E52" s="18" t="s">
        <v>29</v>
      </c>
      <c r="F52" s="18" t="s">
        <v>93</v>
      </c>
      <c r="G52" s="31">
        <v>60</v>
      </c>
    </row>
    <row r="53" spans="1:7" x14ac:dyDescent="0.2">
      <c r="A53" s="21" t="s">
        <v>63</v>
      </c>
      <c r="B53" s="18" t="s">
        <v>0</v>
      </c>
      <c r="C53" s="18" t="s">
        <v>0</v>
      </c>
      <c r="D53" s="18" t="s">
        <v>10</v>
      </c>
      <c r="E53" s="18" t="s">
        <v>30</v>
      </c>
      <c r="F53" s="18" t="s">
        <v>136</v>
      </c>
      <c r="G53" s="31">
        <v>100</v>
      </c>
    </row>
    <row r="54" spans="1:7" x14ac:dyDescent="0.2">
      <c r="A54" s="21" t="s">
        <v>102</v>
      </c>
      <c r="B54" s="18" t="s">
        <v>6</v>
      </c>
      <c r="C54" s="18" t="s">
        <v>134</v>
      </c>
      <c r="D54" s="18" t="s">
        <v>10</v>
      </c>
      <c r="E54" s="18" t="s">
        <v>30</v>
      </c>
      <c r="F54" s="18" t="s">
        <v>136</v>
      </c>
      <c r="G54" s="31">
        <v>187.48</v>
      </c>
    </row>
    <row r="55" spans="1:7" x14ac:dyDescent="0.2">
      <c r="A55" s="21" t="s">
        <v>107</v>
      </c>
      <c r="B55" s="18" t="s">
        <v>2</v>
      </c>
      <c r="C55" s="18" t="s">
        <v>115</v>
      </c>
      <c r="D55" s="18" t="s">
        <v>10</v>
      </c>
      <c r="E55" s="18" t="s">
        <v>31</v>
      </c>
      <c r="F55" s="18" t="s">
        <v>86</v>
      </c>
      <c r="G55" s="31">
        <v>150</v>
      </c>
    </row>
    <row r="56" spans="1:7" x14ac:dyDescent="0.2">
      <c r="A56" s="21" t="s">
        <v>133</v>
      </c>
      <c r="B56" s="18" t="s">
        <v>36</v>
      </c>
      <c r="C56" s="18" t="s">
        <v>115</v>
      </c>
      <c r="D56" s="18" t="s">
        <v>10</v>
      </c>
      <c r="E56" s="18" t="s">
        <v>31</v>
      </c>
      <c r="F56" s="18" t="s">
        <v>86</v>
      </c>
      <c r="G56" s="31">
        <v>66.36</v>
      </c>
    </row>
    <row r="57" spans="1:7" x14ac:dyDescent="0.2">
      <c r="A57" s="21" t="s">
        <v>143</v>
      </c>
      <c r="B57" s="18" t="s">
        <v>0</v>
      </c>
      <c r="C57" s="18" t="s">
        <v>0</v>
      </c>
      <c r="D57" s="18" t="s">
        <v>10</v>
      </c>
      <c r="E57" s="18" t="s">
        <v>32</v>
      </c>
      <c r="F57" s="18" t="s">
        <v>86</v>
      </c>
      <c r="G57" s="31">
        <v>111.97</v>
      </c>
    </row>
    <row r="58" spans="1:7" x14ac:dyDescent="0.2">
      <c r="A58" s="21" t="s">
        <v>69</v>
      </c>
      <c r="B58" s="18" t="s">
        <v>41</v>
      </c>
      <c r="C58" s="18" t="s">
        <v>115</v>
      </c>
      <c r="D58" s="18" t="s">
        <v>10</v>
      </c>
      <c r="E58" s="18" t="s">
        <v>32</v>
      </c>
      <c r="F58" s="18" t="s">
        <v>114</v>
      </c>
      <c r="G58" s="31">
        <v>37.5</v>
      </c>
    </row>
    <row r="59" spans="1:7" x14ac:dyDescent="0.2">
      <c r="A59" s="21" t="s">
        <v>73</v>
      </c>
      <c r="B59" s="18" t="s">
        <v>58</v>
      </c>
      <c r="C59" s="18" t="s">
        <v>134</v>
      </c>
      <c r="D59" s="18" t="s">
        <v>10</v>
      </c>
      <c r="E59" s="18" t="s">
        <v>32</v>
      </c>
      <c r="F59" s="18" t="s">
        <v>114</v>
      </c>
      <c r="G59" s="31">
        <v>1.66</v>
      </c>
    </row>
    <row r="60" spans="1:7" x14ac:dyDescent="0.2">
      <c r="A60" s="21" t="s">
        <v>68</v>
      </c>
      <c r="B60" s="18" t="s">
        <v>16</v>
      </c>
      <c r="C60" s="18" t="s">
        <v>134</v>
      </c>
      <c r="D60" s="18" t="s">
        <v>10</v>
      </c>
      <c r="E60" s="18" t="s">
        <v>34</v>
      </c>
      <c r="F60" s="18" t="s">
        <v>111</v>
      </c>
      <c r="G60" s="31">
        <v>1350.79</v>
      </c>
    </row>
    <row r="61" spans="1:7" x14ac:dyDescent="0.2">
      <c r="A61" s="21" t="s">
        <v>79</v>
      </c>
      <c r="B61" s="18" t="s">
        <v>57</v>
      </c>
      <c r="C61" s="18" t="s">
        <v>130</v>
      </c>
      <c r="D61" s="18" t="s">
        <v>10</v>
      </c>
      <c r="E61" s="18" t="s">
        <v>35</v>
      </c>
      <c r="F61" s="18" t="s">
        <v>103</v>
      </c>
      <c r="G61" s="31">
        <v>3159.95</v>
      </c>
    </row>
    <row r="62" spans="1:7" x14ac:dyDescent="0.2">
      <c r="A62" s="21" t="s">
        <v>73</v>
      </c>
      <c r="B62" s="18" t="s">
        <v>58</v>
      </c>
      <c r="C62" s="18" t="s">
        <v>134</v>
      </c>
      <c r="D62" s="18" t="s">
        <v>10</v>
      </c>
      <c r="E62" s="18" t="s">
        <v>37</v>
      </c>
      <c r="F62" s="18" t="s">
        <v>65</v>
      </c>
      <c r="G62" s="31">
        <v>8.3000000000000007</v>
      </c>
    </row>
    <row r="63" spans="1:7" x14ac:dyDescent="0.2">
      <c r="A63" s="21" t="s">
        <v>106</v>
      </c>
      <c r="B63" s="18" t="s">
        <v>1</v>
      </c>
      <c r="C63" s="18" t="s">
        <v>134</v>
      </c>
      <c r="D63" s="18" t="s">
        <v>10</v>
      </c>
      <c r="E63" s="18" t="s">
        <v>37</v>
      </c>
      <c r="F63" s="18" t="s">
        <v>65</v>
      </c>
      <c r="G63" s="31">
        <v>52.77</v>
      </c>
    </row>
    <row r="64" spans="1:7" x14ac:dyDescent="0.2">
      <c r="A64" s="39" t="s">
        <v>157</v>
      </c>
      <c r="B64" s="18">
        <v>36998794856</v>
      </c>
      <c r="C64" s="18" t="s">
        <v>158</v>
      </c>
      <c r="D64" s="40" t="s">
        <v>10</v>
      </c>
      <c r="E64" s="42">
        <v>4221</v>
      </c>
      <c r="F64" s="40" t="s">
        <v>159</v>
      </c>
      <c r="G64" s="41">
        <v>199.9</v>
      </c>
    </row>
    <row r="65" spans="1:7" ht="13.5" thickBot="1" x14ac:dyDescent="0.25">
      <c r="A65" s="22" t="s">
        <v>74</v>
      </c>
      <c r="B65" s="18" t="s">
        <v>0</v>
      </c>
      <c r="C65" s="18" t="s">
        <v>0</v>
      </c>
      <c r="D65" s="23" t="s">
        <v>10</v>
      </c>
      <c r="E65" s="23" t="s">
        <v>38</v>
      </c>
      <c r="F65" s="23" t="s">
        <v>92</v>
      </c>
      <c r="G65" s="32">
        <v>204.84</v>
      </c>
    </row>
    <row r="66" spans="1:7" ht="15.75" thickBot="1" x14ac:dyDescent="0.3">
      <c r="A66" s="27" t="s">
        <v>151</v>
      </c>
      <c r="B66" s="28"/>
      <c r="C66" s="28"/>
      <c r="D66" s="28"/>
      <c r="E66" s="29"/>
      <c r="F66" s="28"/>
      <c r="G66" s="33">
        <f>SUM(G67:G72)</f>
        <v>159148.43999999997</v>
      </c>
    </row>
    <row r="67" spans="1:7" ht="15" x14ac:dyDescent="0.25">
      <c r="A67" s="24" t="s">
        <v>105</v>
      </c>
      <c r="B67" s="25" t="s">
        <v>5</v>
      </c>
      <c r="C67" s="25" t="s">
        <v>115</v>
      </c>
      <c r="D67" s="26" t="s">
        <v>10</v>
      </c>
      <c r="E67" s="26" t="s">
        <v>18</v>
      </c>
      <c r="F67" s="26" t="s">
        <v>108</v>
      </c>
      <c r="G67" s="34">
        <v>124019.59</v>
      </c>
    </row>
    <row r="68" spans="1:7" ht="15" x14ac:dyDescent="0.25">
      <c r="A68" s="11" t="s">
        <v>105</v>
      </c>
      <c r="B68" s="12" t="s">
        <v>5</v>
      </c>
      <c r="C68" s="12" t="s">
        <v>115</v>
      </c>
      <c r="D68" s="18" t="s">
        <v>10</v>
      </c>
      <c r="E68" s="18" t="s">
        <v>19</v>
      </c>
      <c r="F68" s="18" t="s">
        <v>104</v>
      </c>
      <c r="G68" s="35">
        <v>6900</v>
      </c>
    </row>
    <row r="69" spans="1:7" ht="15" x14ac:dyDescent="0.25">
      <c r="A69" s="11" t="s">
        <v>105</v>
      </c>
      <c r="B69" s="12" t="s">
        <v>5</v>
      </c>
      <c r="C69" s="12" t="s">
        <v>115</v>
      </c>
      <c r="D69" s="18" t="s">
        <v>10</v>
      </c>
      <c r="E69" s="18" t="s">
        <v>20</v>
      </c>
      <c r="F69" s="18" t="s">
        <v>70</v>
      </c>
      <c r="G69" s="35">
        <v>20463.240000000002</v>
      </c>
    </row>
    <row r="70" spans="1:7" ht="15" x14ac:dyDescent="0.25">
      <c r="A70" s="11" t="s">
        <v>105</v>
      </c>
      <c r="B70" s="12" t="s">
        <v>5</v>
      </c>
      <c r="C70" s="12" t="s">
        <v>115</v>
      </c>
      <c r="D70" s="18" t="s">
        <v>10</v>
      </c>
      <c r="E70" s="18" t="s">
        <v>21</v>
      </c>
      <c r="F70" s="18" t="s">
        <v>118</v>
      </c>
      <c r="G70" s="35">
        <v>1298.02</v>
      </c>
    </row>
    <row r="71" spans="1:7" ht="15" x14ac:dyDescent="0.25">
      <c r="A71" s="11" t="s">
        <v>105</v>
      </c>
      <c r="B71" s="12" t="s">
        <v>5</v>
      </c>
      <c r="C71" s="12" t="s">
        <v>115</v>
      </c>
      <c r="D71" s="18" t="s">
        <v>10</v>
      </c>
      <c r="E71" s="18" t="s">
        <v>22</v>
      </c>
      <c r="F71" s="18" t="s">
        <v>101</v>
      </c>
      <c r="G71" s="35">
        <v>4692.07</v>
      </c>
    </row>
    <row r="72" spans="1:7" ht="15.75" thickBot="1" x14ac:dyDescent="0.3">
      <c r="A72" s="14" t="s">
        <v>105</v>
      </c>
      <c r="B72" s="15" t="s">
        <v>5</v>
      </c>
      <c r="C72" s="15" t="s">
        <v>115</v>
      </c>
      <c r="D72" s="18" t="s">
        <v>10</v>
      </c>
      <c r="E72" s="13">
        <v>3295</v>
      </c>
      <c r="F72" s="12" t="s">
        <v>152</v>
      </c>
      <c r="G72" s="35">
        <v>1775.52</v>
      </c>
    </row>
    <row r="73" spans="1:7" ht="15.75" thickBot="1" x14ac:dyDescent="0.3">
      <c r="A73" s="16" t="s">
        <v>153</v>
      </c>
      <c r="B73" s="17"/>
      <c r="C73" s="17"/>
      <c r="D73" s="17"/>
      <c r="E73" s="17"/>
      <c r="F73" s="17"/>
      <c r="G73" s="36">
        <f>SUM(G7+G66)</f>
        <v>182898.84999999998</v>
      </c>
    </row>
  </sheetData>
  <sortState ref="A2:G53">
    <sortCondition ref="E1"/>
  </sortState>
  <mergeCells count="1">
    <mergeCell ref="A5:H5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IIS-sustav</dc:creator>
  <cp:lastModifiedBy>Windows User</cp:lastModifiedBy>
  <cp:lastPrinted>2025-05-15T11:36:11Z</cp:lastPrinted>
  <dcterms:created xsi:type="dcterms:W3CDTF">2025-05-13T13:18:55Z</dcterms:created>
  <dcterms:modified xsi:type="dcterms:W3CDTF">2025-05-15T11:36:14Z</dcterms:modified>
</cp:coreProperties>
</file>